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#PRÁVĚ PROBÍHAJÍCÍ\2026\#NEVYHLASENE !!!!!!\Holešov - Bytový dům Světla - Projektová dokumentace\Zadávací dokumentace\"/>
    </mc:Choice>
  </mc:AlternateContent>
  <xr:revisionPtr revIDLastSave="0" documentId="8_{57786336-3C3F-491A-8C73-C7CBFBC7A6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řehled" sheetId="4" r:id="rId1"/>
    <sheet name="3.2.1 Kritéria kvality výstupu " sheetId="1" r:id="rId2"/>
    <sheet name="3.2.2 Certifikace kvality budov" sheetId="5" r:id="rId3"/>
  </sheets>
  <definedNames>
    <definedName name="_ftn1" localSheetId="1">'3.2.1 Kritéria kvality výstupu '!$A$15</definedName>
    <definedName name="_ftn2" localSheetId="1">'3.2.1 Kritéria kvality výstupu '!$A$16</definedName>
    <definedName name="_ftn3" localSheetId="1">'3.2.1 Kritéria kvality výstupu '!#REF!</definedName>
    <definedName name="_ftn4" localSheetId="1">'3.2.1 Kritéria kvality výstupu '!#REF!</definedName>
    <definedName name="_ftnref1" localSheetId="1">'3.2.1 Kritéria kvality výstupu '!$A$10</definedName>
    <definedName name="_ftnref2" localSheetId="1">'3.2.1 Kritéria kvality výstupu '!$A$11</definedName>
    <definedName name="_ftnref3" localSheetId="1">'3.2.1 Kritéria kvality výstupu '!$A$12</definedName>
    <definedName name="_ftnref4" localSheetId="1">'3.2.1 Kritéria kvality výstupu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C27" i="4" s="1"/>
  <c r="B29" i="1"/>
  <c r="E27" i="1"/>
  <c r="E26" i="1"/>
  <c r="E25" i="1"/>
  <c r="E22" i="1"/>
  <c r="E21" i="1"/>
  <c r="E20" i="1"/>
  <c r="E18" i="1"/>
  <c r="E17" i="1"/>
  <c r="E16" i="1"/>
  <c r="E15" i="1"/>
  <c r="E14" i="1"/>
  <c r="E12" i="1"/>
  <c r="E11" i="1"/>
  <c r="E10" i="1"/>
  <c r="E9" i="1"/>
  <c r="E8" i="1"/>
  <c r="C6" i="1"/>
  <c r="C29" i="1" s="1"/>
  <c r="E4" i="1"/>
  <c r="D6" i="1" l="1"/>
  <c r="C21" i="4" s="1"/>
  <c r="D24" i="1"/>
  <c r="C22" i="4" s="1"/>
  <c r="D29" i="1"/>
  <c r="C23" i="4" s="1"/>
  <c r="C20" i="4"/>
  <c r="C29" i="4" l="1"/>
</calcChain>
</file>

<file path=xl/sharedStrings.xml><?xml version="1.0" encoding="utf-8"?>
<sst xmlns="http://schemas.openxmlformats.org/spreadsheetml/2006/main" count="63" uniqueCount="56">
  <si>
    <t>Ekonomická efektivnost</t>
  </si>
  <si>
    <t>Min</t>
  </si>
  <si>
    <t>Max</t>
  </si>
  <si>
    <t>Kvalita prostředí a stavby</t>
  </si>
  <si>
    <t>Rekonstrukce (bonus)</t>
  </si>
  <si>
    <t>Zadání více projektových fází najednou (bonus)</t>
  </si>
  <si>
    <t>Standard energeticky pasivní budovy</t>
  </si>
  <si>
    <t>Standard ZEB</t>
  </si>
  <si>
    <t>Standard aktivní budovy</t>
  </si>
  <si>
    <t>Kritéria evaluace kvality výstupu projektu</t>
  </si>
  <si>
    <t>Kvalita architektonického a urbanistického řešení</t>
  </si>
  <si>
    <t>Umístění v lokalitě s detailnější prostorovou regulací</t>
  </si>
  <si>
    <t>Koordinace (věcná, časová) projektu s návrhem přilehlého veřejného prostranství.</t>
  </si>
  <si>
    <t>Soulad s charakterem lokality, umístění na pozemku, kvalita dispozice, urban design obecně</t>
  </si>
  <si>
    <t>Památkově chráněná budova</t>
  </si>
  <si>
    <t>Realizace v prolukách</t>
  </si>
  <si>
    <t>Prostorová efektivita stavby a kvalita dispozičního řešení</t>
  </si>
  <si>
    <t>Efektivita dispozice</t>
  </si>
  <si>
    <t>Typologický mix</t>
  </si>
  <si>
    <t>Hodnocení komfortu uživatele</t>
  </si>
  <si>
    <t>Číslo výzvy: 31_24_136</t>
  </si>
  <si>
    <t xml:space="preserve">Název projektu: </t>
  </si>
  <si>
    <t xml:space="preserve">Registrační číslo projektu: </t>
  </si>
  <si>
    <t xml:space="preserve">Žadatel: </t>
  </si>
  <si>
    <t>Národní plán obnovy</t>
  </si>
  <si>
    <t>4.1 Systémová podpora veřejných investic</t>
  </si>
  <si>
    <t>Sociální kritéria</t>
  </si>
  <si>
    <t>Potřebnost výstavby dostupnosti bydlení</t>
  </si>
  <si>
    <t xml:space="preserve">Podíl sociálního bydlení </t>
  </si>
  <si>
    <t>Strukturálně postižený region</t>
  </si>
  <si>
    <t xml:space="preserve">Celkem </t>
  </si>
  <si>
    <t>Pomocný (bude skrytý)</t>
  </si>
  <si>
    <t>Celkem</t>
  </si>
  <si>
    <t>Podrobné instrukce a vysvětlivky naleznete v Příloze č. 10 výzvy</t>
  </si>
  <si>
    <t>VARIANTA B</t>
  </si>
  <si>
    <t>Žadatel se zaváže, že konečný výstup projektu dosáhne minimální bodové hranice stanovené pro splnění kritérií kvality výstupu projektu, splní podmínky DNSH a získá certifikát níže uvedené úrovně pro certifikaci kvality budov dle na území ČR užívaných metodik pro certifikaci kvality budov. 
Doporučenými metodikami s požadovanou úrovní certifikace jsou: SBToolCZ: minimálně na úrovni bronzového certifikátu, nebo BREEAM (úroveň Good (&gt;45 %)), nebo LEED (úroveň Certified (40–49 bodů)), nebo DGNB (úroveň Bronze (35–50 %)), nebo dle dalších metodik využívaných na území ČR obdobné úrovně.</t>
  </si>
  <si>
    <t>3.2 KRITÉRIA KVALITY VÝSTUPU PROJEKTU A CERTIFIKACE VÝSTUPU</t>
  </si>
  <si>
    <t>3.2.1 Kritéria kvality výstupu projektu (maximum 87 bodů)</t>
  </si>
  <si>
    <t>(vyplňte prosím list 3.2.1)</t>
  </si>
  <si>
    <t>3.2.2 Certifikace kvality budov</t>
  </si>
  <si>
    <t>Udržitelnost</t>
  </si>
  <si>
    <t>Získání certifikátu kvality budov</t>
  </si>
  <si>
    <t>Potřebné minimum 25 bodů, maximum 103</t>
  </si>
  <si>
    <t>Potřebné minimum: 1 bod, maximum 5</t>
  </si>
  <si>
    <t>Potřebné minimum: 6 bodů, maximum 47</t>
  </si>
  <si>
    <t>Potřebné minimum: 0 bodů, maximum 35</t>
  </si>
  <si>
    <t>Maximum 87</t>
  </si>
  <si>
    <t xml:space="preserve">3.2.1 Kritéria kvality výstupu </t>
  </si>
  <si>
    <t>Získání certifikátu kvality budov: 16 bodů</t>
  </si>
  <si>
    <t>Ve variantě B je za certifikaci kvality budov fixní hodnota 16 bodů.</t>
  </si>
  <si>
    <t>5. výzva na finanční podporu přípravy projektů souladných s cíli EU (příprava projektů dostupného (vč. sociálního) a udržitelného nájemního bydlení)</t>
  </si>
  <si>
    <t>Vyplňujte pouze žluté buňky, prosím. Po kliknutí na buňku vpište údaje nebo vyberte hodnotu ze seznamu. Zbytek neupravujte a neformátujte.</t>
  </si>
  <si>
    <t>Vyplňujte pouze žluté buňky, prosím. Po kliknutí na buňku vyberte hodnotu ze seznamu. Zbytek neupravujte a neformátujte.</t>
  </si>
  <si>
    <t>Bytový dům Holešov - Světlá</t>
  </si>
  <si>
    <t>CZ.31.7.0/0.0/0.0/24_136/0011093</t>
  </si>
  <si>
    <t>město Holešov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</si>
</sst>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1F497D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1F497D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rgb="FF1F497D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4" fillId="0" borderId="0" xfId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/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vertical="top" wrapText="1"/>
    </xf>
    <xf numFmtId="0" fontId="1" fillId="0" borderId="1" xfId="0" applyFont="1" applyBorder="1"/>
    <xf numFmtId="0" fontId="6" fillId="0" borderId="1" xfId="0" applyFont="1" applyBorder="1"/>
    <xf numFmtId="0" fontId="13" fillId="0" borderId="1" xfId="0" applyFont="1" applyBorder="1"/>
    <xf numFmtId="0" fontId="2" fillId="0" borderId="1" xfId="0" applyFont="1" applyBorder="1"/>
    <xf numFmtId="0" fontId="10" fillId="0" borderId="1" xfId="0" applyFont="1" applyBorder="1"/>
    <xf numFmtId="0" fontId="12" fillId="3" borderId="1" xfId="0" applyFont="1" applyFill="1" applyBorder="1"/>
    <xf numFmtId="0" fontId="0" fillId="0" borderId="0" xfId="0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5" fillId="0" borderId="3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1" xfId="0" applyFont="1" applyBorder="1"/>
    <xf numFmtId="0" fontId="0" fillId="0" borderId="1" xfId="0" applyBorder="1" applyAlignment="1">
      <alignment vertical="center"/>
    </xf>
    <xf numFmtId="0" fontId="0" fillId="4" borderId="1" xfId="0" applyFill="1" applyBorder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4" xfId="0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0" xfId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mmr.gov.cz/cs/evropska-unie/narodni-plan-obnovy/aktualni-vyzvy/5-vyzva-na-financni-podporu-pripravy-projektu-sou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workbookViewId="0">
      <selection activeCell="B9" sqref="B9:C9"/>
    </sheetView>
  </sheetViews>
  <sheetFormatPr defaultRowHeight="14.4" x14ac:dyDescent="0.3"/>
  <cols>
    <col min="1" max="1" width="25.6640625" customWidth="1"/>
    <col min="2" max="2" width="53" customWidth="1"/>
  </cols>
  <sheetData>
    <row r="1" spans="1:5" ht="21" x14ac:dyDescent="0.3">
      <c r="A1" s="39" t="s">
        <v>24</v>
      </c>
      <c r="B1" s="39"/>
      <c r="C1" s="39"/>
    </row>
    <row r="2" spans="1:5" ht="18" x14ac:dyDescent="0.3">
      <c r="A2" s="40" t="s">
        <v>25</v>
      </c>
      <c r="B2" s="40"/>
      <c r="C2" s="40"/>
    </row>
    <row r="3" spans="1:5" ht="36" customHeight="1" x14ac:dyDescent="0.3">
      <c r="A3" s="41" t="s">
        <v>50</v>
      </c>
      <c r="B3" s="41"/>
      <c r="C3" s="41"/>
    </row>
    <row r="4" spans="1:5" ht="15.6" x14ac:dyDescent="0.3">
      <c r="A4" s="42" t="s">
        <v>20</v>
      </c>
      <c r="B4" s="42"/>
      <c r="C4" s="42"/>
    </row>
    <row r="5" spans="1:5" ht="36.75" customHeight="1" x14ac:dyDescent="0.3">
      <c r="A5" s="44" t="s">
        <v>51</v>
      </c>
      <c r="B5" s="44"/>
      <c r="C5" s="44"/>
    </row>
    <row r="6" spans="1:5" x14ac:dyDescent="0.3">
      <c r="A6" s="43"/>
      <c r="B6" s="43"/>
      <c r="C6" s="43"/>
    </row>
    <row r="7" spans="1:5" ht="32.25" customHeight="1" x14ac:dyDescent="0.3">
      <c r="A7" s="28" t="s">
        <v>21</v>
      </c>
      <c r="B7" s="34" t="s">
        <v>53</v>
      </c>
      <c r="C7" s="35"/>
    </row>
    <row r="8" spans="1:5" x14ac:dyDescent="0.3">
      <c r="A8" s="28" t="s">
        <v>22</v>
      </c>
      <c r="B8" s="36" t="s">
        <v>54</v>
      </c>
      <c r="C8" s="37"/>
    </row>
    <row r="9" spans="1:5" x14ac:dyDescent="0.3">
      <c r="A9" s="28" t="s">
        <v>23</v>
      </c>
      <c r="B9" s="36" t="s">
        <v>55</v>
      </c>
      <c r="C9" s="37"/>
    </row>
    <row r="11" spans="1:5" ht="21" x14ac:dyDescent="0.4">
      <c r="A11" s="7" t="s">
        <v>34</v>
      </c>
    </row>
    <row r="12" spans="1:5" ht="124.5" customHeight="1" x14ac:dyDescent="0.3">
      <c r="A12" s="38" t="s">
        <v>35</v>
      </c>
      <c r="B12" s="38"/>
      <c r="C12" s="38"/>
      <c r="D12" s="30"/>
      <c r="E12" s="30"/>
    </row>
    <row r="15" spans="1:5" ht="15.6" x14ac:dyDescent="0.3">
      <c r="A15" s="9" t="s">
        <v>36</v>
      </c>
    </row>
    <row r="16" spans="1:5" x14ac:dyDescent="0.3">
      <c r="A16" s="5"/>
    </row>
    <row r="17" spans="1:3" x14ac:dyDescent="0.3">
      <c r="A17" s="3" t="s">
        <v>37</v>
      </c>
    </row>
    <row r="18" spans="1:3" x14ac:dyDescent="0.3">
      <c r="A18" s="3" t="s">
        <v>38</v>
      </c>
    </row>
    <row r="20" spans="1:3" x14ac:dyDescent="0.3">
      <c r="A20" s="4" t="s">
        <v>0</v>
      </c>
      <c r="B20" s="4" t="s">
        <v>43</v>
      </c>
      <c r="C20" s="4">
        <f>'3.2.1 Kritéria kvality výstupu '!E4</f>
        <v>3</v>
      </c>
    </row>
    <row r="21" spans="1:3" x14ac:dyDescent="0.3">
      <c r="A21" s="4" t="s">
        <v>3</v>
      </c>
      <c r="B21" s="4" t="s">
        <v>44</v>
      </c>
      <c r="C21" s="4">
        <f>'3.2.1 Kritéria kvality výstupu '!D6</f>
        <v>24</v>
      </c>
    </row>
    <row r="22" spans="1:3" x14ac:dyDescent="0.3">
      <c r="A22" s="4" t="s">
        <v>26</v>
      </c>
      <c r="B22" s="4" t="s">
        <v>45</v>
      </c>
      <c r="C22" s="4">
        <f>'3.2.1 Kritéria kvality výstupu '!D24</f>
        <v>20</v>
      </c>
    </row>
    <row r="23" spans="1:3" x14ac:dyDescent="0.3">
      <c r="A23" s="11" t="s">
        <v>32</v>
      </c>
      <c r="B23" s="11" t="s">
        <v>46</v>
      </c>
      <c r="C23" s="11">
        <f>'3.2.1 Kritéria kvality výstupu '!D29</f>
        <v>47</v>
      </c>
    </row>
    <row r="25" spans="1:3" x14ac:dyDescent="0.3">
      <c r="A25" s="3" t="s">
        <v>39</v>
      </c>
    </row>
    <row r="26" spans="1:3" x14ac:dyDescent="0.3">
      <c r="A26" s="3"/>
    </row>
    <row r="27" spans="1:3" x14ac:dyDescent="0.3">
      <c r="A27" s="4" t="s">
        <v>40</v>
      </c>
      <c r="B27" s="4" t="s">
        <v>48</v>
      </c>
      <c r="C27" s="4">
        <f>'3.2.2 Certifikace kvality budov'!D7</f>
        <v>16</v>
      </c>
    </row>
    <row r="29" spans="1:3" ht="18" x14ac:dyDescent="0.35">
      <c r="A29" s="25" t="s">
        <v>32</v>
      </c>
      <c r="B29" s="26" t="s">
        <v>42</v>
      </c>
      <c r="C29" s="27">
        <f>C23+C27</f>
        <v>63</v>
      </c>
    </row>
  </sheetData>
  <sheetProtection algorithmName="SHA-512" hashValue="xbXUC6fA0p3IrlIYVxXJx9xEz0GDhRwrCT1B80QNvZLuoV8TTXuUKEv8ATYtH6y21ltp9C+ek/3UCAAwnaEWlw==" saltValue="/hDHGHthTF2P7brwSt23ww==" spinCount="100000" sheet="1" objects="1" scenarios="1" selectLockedCells="1"/>
  <mergeCells count="10">
    <mergeCell ref="B7:C7"/>
    <mergeCell ref="B8:C8"/>
    <mergeCell ref="B9:C9"/>
    <mergeCell ref="A12:C12"/>
    <mergeCell ref="A1:C1"/>
    <mergeCell ref="A2:C2"/>
    <mergeCell ref="A3:C3"/>
    <mergeCell ref="A4:C4"/>
    <mergeCell ref="A6:C6"/>
    <mergeCell ref="A5:C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topLeftCell="A10" workbookViewId="0">
      <selection activeCell="D11" sqref="D11"/>
    </sheetView>
  </sheetViews>
  <sheetFormatPr defaultRowHeight="14.4" x14ac:dyDescent="0.3"/>
  <cols>
    <col min="1" max="1" width="85.88671875" customWidth="1"/>
    <col min="2" max="2" width="4.109375" style="6" customWidth="1"/>
    <col min="3" max="3" width="4.5546875" style="6" customWidth="1"/>
    <col min="4" max="4" width="8.44140625" style="6" customWidth="1"/>
    <col min="5" max="5" width="0" hidden="1" customWidth="1"/>
  </cols>
  <sheetData>
    <row r="1" spans="1:7" ht="18" x14ac:dyDescent="0.35">
      <c r="A1" s="8" t="s">
        <v>47</v>
      </c>
    </row>
    <row r="2" spans="1:7" x14ac:dyDescent="0.3">
      <c r="A2" s="2" t="s">
        <v>33</v>
      </c>
    </row>
    <row r="3" spans="1:7" s="1" customFormat="1" ht="34.5" customHeight="1" x14ac:dyDescent="0.3">
      <c r="A3" s="10" t="s">
        <v>52</v>
      </c>
      <c r="B3" s="17" t="s">
        <v>1</v>
      </c>
      <c r="C3" s="17" t="s">
        <v>2</v>
      </c>
      <c r="D3" s="17"/>
      <c r="E3" s="1" t="s">
        <v>31</v>
      </c>
    </row>
    <row r="4" spans="1:7" ht="15.6" x14ac:dyDescent="0.3">
      <c r="A4" s="16" t="s">
        <v>0</v>
      </c>
      <c r="B4" s="18">
        <v>1</v>
      </c>
      <c r="C4" s="19">
        <v>5</v>
      </c>
      <c r="D4" s="32">
        <v>3</v>
      </c>
      <c r="E4">
        <f>D4</f>
        <v>3</v>
      </c>
    </row>
    <row r="5" spans="1:7" x14ac:dyDescent="0.3">
      <c r="A5" s="4"/>
      <c r="B5" s="20"/>
      <c r="C5" s="20"/>
      <c r="D5" s="20"/>
    </row>
    <row r="6" spans="1:7" ht="15.6" x14ac:dyDescent="0.3">
      <c r="A6" s="16" t="s">
        <v>9</v>
      </c>
      <c r="B6" s="21">
        <v>6</v>
      </c>
      <c r="C6" s="19">
        <f>SUM(C7:C22)</f>
        <v>47</v>
      </c>
      <c r="D6" s="22">
        <f>SUM(E8:E22)</f>
        <v>24</v>
      </c>
    </row>
    <row r="7" spans="1:7" ht="15.6" x14ac:dyDescent="0.3">
      <c r="A7" s="12" t="s">
        <v>3</v>
      </c>
      <c r="B7" s="20"/>
      <c r="C7" s="23"/>
      <c r="D7" s="20"/>
    </row>
    <row r="8" spans="1:7" ht="15.6" x14ac:dyDescent="0.3">
      <c r="A8" s="13" t="s">
        <v>4</v>
      </c>
      <c r="B8" s="20">
        <v>0</v>
      </c>
      <c r="C8" s="23">
        <v>5</v>
      </c>
      <c r="D8" s="33">
        <v>0</v>
      </c>
      <c r="E8">
        <f>D8</f>
        <v>0</v>
      </c>
    </row>
    <row r="9" spans="1:7" ht="15.6" x14ac:dyDescent="0.3">
      <c r="A9" s="13" t="s">
        <v>5</v>
      </c>
      <c r="B9" s="20">
        <v>0</v>
      </c>
      <c r="C9" s="23">
        <v>5</v>
      </c>
      <c r="D9" s="33">
        <v>5</v>
      </c>
      <c r="E9">
        <f t="shared" ref="E9:E27" si="0">D9</f>
        <v>5</v>
      </c>
    </row>
    <row r="10" spans="1:7" ht="15.6" x14ac:dyDescent="0.3">
      <c r="A10" s="13" t="s">
        <v>6</v>
      </c>
      <c r="B10" s="20">
        <v>0</v>
      </c>
      <c r="C10" s="23">
        <v>1</v>
      </c>
      <c r="D10" s="33">
        <v>0</v>
      </c>
      <c r="E10">
        <f t="shared" si="0"/>
        <v>0</v>
      </c>
    </row>
    <row r="11" spans="1:7" ht="15.6" x14ac:dyDescent="0.3">
      <c r="A11" s="13" t="s">
        <v>7</v>
      </c>
      <c r="B11" s="20">
        <v>0</v>
      </c>
      <c r="C11" s="23">
        <v>5</v>
      </c>
      <c r="D11" s="33">
        <v>0</v>
      </c>
      <c r="E11">
        <f t="shared" si="0"/>
        <v>0</v>
      </c>
    </row>
    <row r="12" spans="1:7" ht="15.6" x14ac:dyDescent="0.3">
      <c r="A12" s="13" t="s">
        <v>8</v>
      </c>
      <c r="B12" s="20">
        <v>0</v>
      </c>
      <c r="C12" s="23">
        <v>6</v>
      </c>
      <c r="D12" s="33">
        <v>0</v>
      </c>
      <c r="E12">
        <f t="shared" si="0"/>
        <v>0</v>
      </c>
    </row>
    <row r="13" spans="1:7" ht="15.6" x14ac:dyDescent="0.3">
      <c r="A13" s="12" t="s">
        <v>10</v>
      </c>
      <c r="B13" s="20"/>
      <c r="C13" s="20"/>
      <c r="D13" s="20"/>
      <c r="G13" s="31"/>
    </row>
    <row r="14" spans="1:7" ht="15.6" x14ac:dyDescent="0.3">
      <c r="A14" s="13" t="s">
        <v>11</v>
      </c>
      <c r="B14" s="20">
        <v>0</v>
      </c>
      <c r="C14" s="23">
        <v>2</v>
      </c>
      <c r="D14" s="33">
        <v>0</v>
      </c>
      <c r="E14">
        <f t="shared" si="0"/>
        <v>0</v>
      </c>
    </row>
    <row r="15" spans="1:7" ht="15.6" x14ac:dyDescent="0.3">
      <c r="A15" s="13" t="s">
        <v>12</v>
      </c>
      <c r="B15" s="20">
        <v>0</v>
      </c>
      <c r="C15" s="23">
        <v>2</v>
      </c>
      <c r="D15" s="33">
        <v>2</v>
      </c>
      <c r="E15">
        <f t="shared" si="0"/>
        <v>2</v>
      </c>
    </row>
    <row r="16" spans="1:7" ht="15.6" x14ac:dyDescent="0.3">
      <c r="A16" s="13" t="s">
        <v>13</v>
      </c>
      <c r="B16" s="20">
        <v>0</v>
      </c>
      <c r="C16" s="23">
        <v>10</v>
      </c>
      <c r="D16" s="33">
        <v>10</v>
      </c>
      <c r="E16">
        <f t="shared" si="0"/>
        <v>10</v>
      </c>
    </row>
    <row r="17" spans="1:5" ht="15.6" x14ac:dyDescent="0.3">
      <c r="A17" s="13" t="s">
        <v>14</v>
      </c>
      <c r="B17" s="20">
        <v>0</v>
      </c>
      <c r="C17" s="23">
        <v>2</v>
      </c>
      <c r="D17" s="33">
        <v>0</v>
      </c>
      <c r="E17">
        <f t="shared" si="0"/>
        <v>0</v>
      </c>
    </row>
    <row r="18" spans="1:5" ht="15.6" x14ac:dyDescent="0.3">
      <c r="A18" s="13" t="s">
        <v>15</v>
      </c>
      <c r="B18" s="20">
        <v>0</v>
      </c>
      <c r="C18" s="23">
        <v>2</v>
      </c>
      <c r="D18" s="33">
        <v>2</v>
      </c>
      <c r="E18">
        <f t="shared" si="0"/>
        <v>2</v>
      </c>
    </row>
    <row r="19" spans="1:5" ht="15.6" x14ac:dyDescent="0.3">
      <c r="A19" s="12" t="s">
        <v>16</v>
      </c>
      <c r="B19" s="20"/>
      <c r="C19" s="20"/>
      <c r="D19" s="20"/>
    </row>
    <row r="20" spans="1:5" ht="15.6" x14ac:dyDescent="0.3">
      <c r="A20" s="13" t="s">
        <v>17</v>
      </c>
      <c r="B20" s="20">
        <v>0</v>
      </c>
      <c r="C20" s="20">
        <v>2</v>
      </c>
      <c r="D20" s="33">
        <v>2</v>
      </c>
      <c r="E20">
        <f t="shared" si="0"/>
        <v>2</v>
      </c>
    </row>
    <row r="21" spans="1:5" ht="15.6" x14ac:dyDescent="0.3">
      <c r="A21" s="13" t="s">
        <v>18</v>
      </c>
      <c r="B21" s="20">
        <v>0</v>
      </c>
      <c r="C21" s="20">
        <v>2</v>
      </c>
      <c r="D21" s="33">
        <v>0</v>
      </c>
      <c r="E21">
        <f t="shared" si="0"/>
        <v>0</v>
      </c>
    </row>
    <row r="22" spans="1:5" ht="15.6" x14ac:dyDescent="0.3">
      <c r="A22" s="13" t="s">
        <v>19</v>
      </c>
      <c r="B22" s="20">
        <v>0</v>
      </c>
      <c r="C22" s="20">
        <v>3</v>
      </c>
      <c r="D22" s="33">
        <v>3</v>
      </c>
      <c r="E22">
        <f t="shared" si="0"/>
        <v>3</v>
      </c>
    </row>
    <row r="23" spans="1:5" x14ac:dyDescent="0.3">
      <c r="A23" s="4"/>
      <c r="B23" s="20"/>
      <c r="C23" s="20"/>
      <c r="D23" s="20"/>
    </row>
    <row r="24" spans="1:5" ht="15.6" x14ac:dyDescent="0.3">
      <c r="A24" s="16" t="s">
        <v>26</v>
      </c>
      <c r="B24" s="19">
        <v>0</v>
      </c>
      <c r="C24" s="19">
        <v>35</v>
      </c>
      <c r="D24" s="22">
        <f>SUM(E25:E27)</f>
        <v>20</v>
      </c>
    </row>
    <row r="25" spans="1:5" ht="15.6" x14ac:dyDescent="0.3">
      <c r="A25" s="13" t="s">
        <v>27</v>
      </c>
      <c r="B25" s="20">
        <v>0</v>
      </c>
      <c r="C25" s="20">
        <v>20</v>
      </c>
      <c r="D25" s="33">
        <v>10</v>
      </c>
      <c r="E25">
        <f t="shared" si="0"/>
        <v>10</v>
      </c>
    </row>
    <row r="26" spans="1:5" x14ac:dyDescent="0.3">
      <c r="A26" s="14" t="s">
        <v>28</v>
      </c>
      <c r="B26" s="20">
        <v>0</v>
      </c>
      <c r="C26" s="20">
        <v>10</v>
      </c>
      <c r="D26" s="33">
        <v>5</v>
      </c>
      <c r="E26">
        <f t="shared" si="0"/>
        <v>5</v>
      </c>
    </row>
    <row r="27" spans="1:5" x14ac:dyDescent="0.3">
      <c r="A27" s="14" t="s">
        <v>29</v>
      </c>
      <c r="B27" s="20">
        <v>0</v>
      </c>
      <c r="C27" s="20">
        <v>5</v>
      </c>
      <c r="D27" s="33">
        <v>5</v>
      </c>
      <c r="E27">
        <f t="shared" si="0"/>
        <v>5</v>
      </c>
    </row>
    <row r="28" spans="1:5" x14ac:dyDescent="0.3">
      <c r="A28" s="4"/>
      <c r="B28" s="20"/>
      <c r="C28" s="20"/>
      <c r="D28" s="20"/>
    </row>
    <row r="29" spans="1:5" ht="18" x14ac:dyDescent="0.35">
      <c r="A29" s="15" t="s">
        <v>30</v>
      </c>
      <c r="B29" s="24">
        <f>SUM(B4:B28)</f>
        <v>7</v>
      </c>
      <c r="C29" s="24">
        <f>C24+C6+C4</f>
        <v>87</v>
      </c>
      <c r="D29" s="24">
        <f>SUM(E4:E27)</f>
        <v>47</v>
      </c>
      <c r="E29" s="8"/>
    </row>
  </sheetData>
  <sheetProtection algorithmName="SHA-512" hashValue="TDMt8+xlR2mjZMhJnyyuPeFhKrki+DliLaiPLTtIoEW9FOs971SZNJ552ddXLjljPRjJJFPm4oiR436bmgg7NA==" saltValue="1EvGFacnmRHsCCnfRSzQVA==" spinCount="100000" sheet="1" objects="1" scenarios="1" selectLockedCells="1"/>
  <dataValidations count="9">
    <dataValidation type="list" allowBlank="1" showInputMessage="1" showErrorMessage="1" sqref="D4" xr:uid="{00000000-0002-0000-0100-000000000000}">
      <formula1>"0,1,3,5"</formula1>
    </dataValidation>
    <dataValidation type="list" allowBlank="1" showInputMessage="1" showErrorMessage="1" sqref="D8:D9 D11 D27" xr:uid="{00000000-0002-0000-0100-000001000000}">
      <formula1>"0,5"</formula1>
    </dataValidation>
    <dataValidation type="list" allowBlank="1" showInputMessage="1" showErrorMessage="1" sqref="D12" xr:uid="{00000000-0002-0000-0100-000002000000}">
      <formula1>"0,6"</formula1>
    </dataValidation>
    <dataValidation type="list" allowBlank="1" showInputMessage="1" showErrorMessage="1" sqref="D10" xr:uid="{00000000-0002-0000-0100-000003000000}">
      <formula1>"0,1"</formula1>
    </dataValidation>
    <dataValidation type="list" allowBlank="1" showInputMessage="1" showErrorMessage="1" sqref="D14:D15 D17:D18 D20:D21" xr:uid="{00000000-0002-0000-0100-000004000000}">
      <formula1>"0,2"</formula1>
    </dataValidation>
    <dataValidation type="list" allowBlank="1" showInputMessage="1" showErrorMessage="1" sqref="D16" xr:uid="{00000000-0002-0000-0100-000005000000}">
      <formula1>"0,10"</formula1>
    </dataValidation>
    <dataValidation type="list" allowBlank="1" showInputMessage="1" showErrorMessage="1" sqref="D22" xr:uid="{00000000-0002-0000-0100-000006000000}">
      <formula1>"0,3"</formula1>
    </dataValidation>
    <dataValidation type="list" allowBlank="1" showInputMessage="1" showErrorMessage="1" sqref="D26" xr:uid="{00000000-0002-0000-0100-000007000000}">
      <formula1>"0,5,10"</formula1>
    </dataValidation>
    <dataValidation type="list" allowBlank="1" showInputMessage="1" showErrorMessage="1" sqref="D25" xr:uid="{00000000-0002-0000-0100-000008000000}">
      <formula1>"0,1,2,3,4,5,6,7,8,9,10,11,12,13,14,15,16,17,18,19,20"</formula1>
    </dataValidation>
  </dataValidations>
  <hyperlinks>
    <hyperlink ref="A25" location="_ftn1" display="_ftn1" xr:uid="{00000000-0004-0000-0100-000000000000}"/>
    <hyperlink ref="A2" r:id="rId1" xr:uid="{00000000-0004-0000-0100-000001000000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workbookViewId="0">
      <selection activeCell="B11" sqref="B11"/>
    </sheetView>
  </sheetViews>
  <sheetFormatPr defaultRowHeight="14.4" x14ac:dyDescent="0.3"/>
  <cols>
    <col min="1" max="1" width="29.88671875" customWidth="1"/>
    <col min="2" max="2" width="33.109375" customWidth="1"/>
    <col min="3" max="3" width="10.5546875" customWidth="1"/>
    <col min="4" max="4" width="0" hidden="1" customWidth="1"/>
  </cols>
  <sheetData>
    <row r="1" spans="1:6" ht="18" x14ac:dyDescent="0.35">
      <c r="A1" s="8" t="s">
        <v>39</v>
      </c>
    </row>
    <row r="2" spans="1:6" x14ac:dyDescent="0.3">
      <c r="A2" s="3"/>
    </row>
    <row r="3" spans="1:6" x14ac:dyDescent="0.3">
      <c r="A3" s="47" t="s">
        <v>33</v>
      </c>
      <c r="B3" s="47"/>
      <c r="C3" s="47"/>
      <c r="D3" s="45"/>
      <c r="E3" s="45"/>
      <c r="F3" s="45"/>
    </row>
    <row r="4" spans="1:6" ht="33.9" customHeight="1" x14ac:dyDescent="0.3">
      <c r="A4" s="46" t="s">
        <v>49</v>
      </c>
      <c r="B4" s="46"/>
      <c r="C4" s="46"/>
    </row>
    <row r="7" spans="1:6" x14ac:dyDescent="0.3">
      <c r="A7" s="4" t="s">
        <v>40</v>
      </c>
      <c r="B7" s="4" t="s">
        <v>41</v>
      </c>
      <c r="C7" s="29">
        <v>16</v>
      </c>
      <c r="D7">
        <f>VALUE(C7)</f>
        <v>16</v>
      </c>
    </row>
  </sheetData>
  <sheetProtection algorithmName="SHA-512" hashValue="2gmbKH2vDagwUNcevneRiTqQdAej7Z+TszhlGuJB0IO4bjEDu3CSH0B80Vp+ENY1Jmux3Y8I0SPhOda0yCd8oA==" saltValue="PwUBU3H5QE+2I5YpvT4HEA==" spinCount="100000" sheet="1" objects="1" scenarios="1" selectLockedCells="1"/>
  <mergeCells count="3">
    <mergeCell ref="D3:F3"/>
    <mergeCell ref="A4:C4"/>
    <mergeCell ref="A3:C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DFE53AAFD52A48AFBCFDA798F3D8B7" ma:contentTypeVersion="8" ma:contentTypeDescription="Create a new document." ma:contentTypeScope="" ma:versionID="f669d0d51cb98c38d4c28077cac7d89b">
  <xsd:schema xmlns:xsd="http://www.w3.org/2001/XMLSchema" xmlns:xs="http://www.w3.org/2001/XMLSchema" xmlns:p="http://schemas.microsoft.com/office/2006/metadata/properties" xmlns:ns3="065651a2-3a1a-4314-949e-f3754c047a4b" xmlns:ns4="c35a8930-49a4-460f-9481-e12d67e23afb" targetNamespace="http://schemas.microsoft.com/office/2006/metadata/properties" ma:root="true" ma:fieldsID="5c4f5252b9cb994ff565da1bf535992d" ns3:_="" ns4:_="">
    <xsd:import namespace="065651a2-3a1a-4314-949e-f3754c047a4b"/>
    <xsd:import namespace="c35a8930-49a4-460f-9481-e12d67e23a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651a2-3a1a-4314-949e-f3754c047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a8930-49a4-460f-9481-e12d67e23af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5651a2-3a1a-4314-949e-f3754c047a4b" xsi:nil="true"/>
  </documentManagement>
</p:properties>
</file>

<file path=customXml/itemProps1.xml><?xml version="1.0" encoding="utf-8"?>
<ds:datastoreItem xmlns:ds="http://schemas.openxmlformats.org/officeDocument/2006/customXml" ds:itemID="{2E85782D-5166-4A51-B85D-D8864A92F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5651a2-3a1a-4314-949e-f3754c047a4b"/>
    <ds:schemaRef ds:uri="c35a8930-49a4-460f-9481-e12d67e23a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583649-C1EB-4F9D-A290-7832898635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5BA994-EF63-487F-A45F-59B936B4A7B9}">
  <ds:schemaRefs>
    <ds:schemaRef ds:uri="http://purl.org/dc/elements/1.1/"/>
    <ds:schemaRef ds:uri="http://schemas.microsoft.com/office/2006/metadata/properties"/>
    <ds:schemaRef ds:uri="c35a8930-49a4-460f-9481-e12d67e23afb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065651a2-3a1a-4314-949e-f3754c047a4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Přehled</vt:lpstr>
      <vt:lpstr>3.2.1 Kritéria kvality výstupu </vt:lpstr>
      <vt:lpstr>3.2.2 Certifikace kvality budov</vt:lpstr>
      <vt:lpstr>'3.2.1 Kritéria kvality výstupu '!_ftn1</vt:lpstr>
      <vt:lpstr>'3.2.1 Kritéria kvality výstupu '!_ftn2</vt:lpstr>
      <vt:lpstr>'3.2.1 Kritéria kvality výstupu '!_ftnref1</vt:lpstr>
      <vt:lpstr>'3.2.1 Kritéria kvality výstupu '!_ftnref2</vt:lpstr>
      <vt:lpstr>'3.2.1 Kritéria kvality výstupu '!_ftnref3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Vybíralová Alena</dc:creator>
  <cp:lastModifiedBy>Martin Budiš</cp:lastModifiedBy>
  <dcterms:created xsi:type="dcterms:W3CDTF">2024-09-24T12:30:17Z</dcterms:created>
  <dcterms:modified xsi:type="dcterms:W3CDTF">2026-02-03T11:40:56Z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0x01010024DFE53AAFD52A48AFBCFDA798F3D8B7</vt:lpwstr>
  </property>
</Properties>
</file>